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2221"/>
  <workbookPr autoCompressPictures="0"/>
  <bookViews>
    <workbookView xWindow="20" yWindow="0" windowWidth="15360" windowHeight="11040"/>
  </bookViews>
  <sheets>
    <sheet name="Sheet1" sheetId="1" r:id="rId1"/>
  </sheets>
  <calcPr calcId="140001" concurrentCalc="0"/>
  <fileRecoveryPr autoRecover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3" i="1" l="1"/>
  <c r="N12" i="1"/>
  <c r="N11" i="1"/>
  <c r="N10" i="1"/>
  <c r="N9" i="1"/>
  <c r="N8" i="1"/>
  <c r="N7" i="1"/>
  <c r="N6" i="1"/>
  <c r="N5" i="1"/>
  <c r="N4" i="1"/>
  <c r="H59" i="1"/>
  <c r="G59" i="1"/>
  <c r="I59" i="1"/>
  <c r="I58" i="1"/>
  <c r="I56" i="1"/>
  <c r="I55" i="1"/>
  <c r="I54" i="1"/>
  <c r="H51" i="1"/>
  <c r="G51" i="1"/>
  <c r="I51" i="1"/>
  <c r="I50" i="1"/>
  <c r="I49" i="1"/>
  <c r="I48" i="1"/>
  <c r="I47" i="1"/>
  <c r="I46" i="1"/>
  <c r="C51" i="1"/>
  <c r="B51" i="1"/>
  <c r="D51" i="1"/>
  <c r="D50" i="1"/>
  <c r="D49" i="1"/>
  <c r="D48" i="1"/>
  <c r="D47" i="1"/>
  <c r="D46" i="1"/>
  <c r="C41" i="1"/>
  <c r="B41" i="1"/>
  <c r="D41" i="1"/>
  <c r="D40" i="1"/>
  <c r="D39" i="1"/>
  <c r="D38" i="1"/>
  <c r="D37" i="1"/>
  <c r="D36" i="1"/>
  <c r="H33" i="1"/>
  <c r="G33" i="1"/>
  <c r="I33" i="1"/>
  <c r="I32" i="1"/>
  <c r="I31" i="1"/>
  <c r="I30" i="1"/>
  <c r="I29" i="1"/>
  <c r="I28" i="1"/>
  <c r="H25" i="1"/>
  <c r="G25" i="1"/>
  <c r="I25" i="1"/>
  <c r="I24" i="1"/>
  <c r="I23" i="1"/>
  <c r="I22" i="1"/>
  <c r="I21" i="1"/>
  <c r="I20" i="1"/>
  <c r="C25" i="1"/>
  <c r="B25" i="1"/>
  <c r="D25" i="1"/>
  <c r="D24" i="1"/>
  <c r="D23" i="1"/>
  <c r="D22" i="1"/>
  <c r="D21" i="1"/>
  <c r="D20" i="1"/>
  <c r="C17" i="1"/>
  <c r="B17" i="1"/>
  <c r="D17" i="1"/>
  <c r="D16" i="1"/>
  <c r="D15" i="1"/>
  <c r="D14" i="1"/>
  <c r="D13" i="1"/>
  <c r="D12" i="1"/>
  <c r="C9" i="1"/>
  <c r="B9" i="1"/>
  <c r="D9" i="1"/>
  <c r="D8" i="1"/>
  <c r="D7" i="1"/>
  <c r="D6" i="1"/>
  <c r="D5" i="1"/>
  <c r="D4" i="1"/>
  <c r="H9" i="1"/>
  <c r="G9" i="1"/>
  <c r="I9" i="1"/>
  <c r="I8" i="1"/>
  <c r="I7" i="1"/>
  <c r="I6" i="1"/>
  <c r="I5" i="1"/>
  <c r="I4" i="1"/>
  <c r="C59" i="1"/>
  <c r="B59" i="1"/>
  <c r="D59" i="1"/>
  <c r="D58" i="1"/>
  <c r="D57" i="1"/>
  <c r="D56" i="1"/>
  <c r="D55" i="1"/>
  <c r="D54" i="1"/>
  <c r="H41" i="1"/>
  <c r="G41" i="1"/>
  <c r="I41" i="1"/>
  <c r="I40" i="1"/>
  <c r="I39" i="1"/>
  <c r="I38" i="1"/>
  <c r="I37" i="1"/>
  <c r="I36" i="1"/>
  <c r="C33" i="1"/>
  <c r="B33" i="1"/>
  <c r="D33" i="1"/>
  <c r="H17" i="1"/>
  <c r="G17" i="1"/>
  <c r="I17" i="1"/>
  <c r="D32" i="1"/>
  <c r="D31" i="1"/>
  <c r="D30" i="1"/>
  <c r="D29" i="1"/>
  <c r="D28" i="1"/>
  <c r="I16" i="1"/>
  <c r="I15" i="1"/>
  <c r="I14" i="1"/>
  <c r="I13" i="1"/>
  <c r="I12" i="1"/>
</calcChain>
</file>

<file path=xl/sharedStrings.xml><?xml version="1.0" encoding="utf-8"?>
<sst xmlns="http://schemas.openxmlformats.org/spreadsheetml/2006/main" count="169" uniqueCount="100">
  <si>
    <t>Team Total</t>
  </si>
  <si>
    <t>Boswell</t>
  </si>
  <si>
    <t>Granbury 1</t>
  </si>
  <si>
    <t>Granbury 2</t>
  </si>
  <si>
    <t>Mid. Heritage</t>
  </si>
  <si>
    <t>HSAA</t>
  </si>
  <si>
    <t>Keller 1</t>
  </si>
  <si>
    <t>Keller 2</t>
  </si>
  <si>
    <t>Liberty Christian</t>
  </si>
  <si>
    <t>Midway</t>
  </si>
  <si>
    <t>Trinity Christian</t>
  </si>
  <si>
    <t>Waxahachie</t>
  </si>
  <si>
    <t>Weatherford 1</t>
  </si>
  <si>
    <t>Weatherford 2</t>
  </si>
  <si>
    <t>Day 1</t>
  </si>
  <si>
    <t>Day 2</t>
  </si>
  <si>
    <t>Total</t>
  </si>
  <si>
    <t>2017 Fall Boys Scoreboard</t>
  </si>
  <si>
    <t>Medalist</t>
  </si>
  <si>
    <t>Hogan Molthan</t>
  </si>
  <si>
    <t>Michael Heidelbaugh</t>
  </si>
  <si>
    <t>Parker Nelson</t>
  </si>
  <si>
    <t>Robert Caldwell</t>
  </si>
  <si>
    <t>Brooks Glanton</t>
  </si>
  <si>
    <t>Gavin Hogan</t>
  </si>
  <si>
    <t>James Bernard</t>
  </si>
  <si>
    <t>Ben Canfield</t>
  </si>
  <si>
    <t>Zach Kennedy</t>
  </si>
  <si>
    <t>Shayler Dance</t>
  </si>
  <si>
    <t>Sully Thompson</t>
  </si>
  <si>
    <t>Lawson Garner</t>
  </si>
  <si>
    <t>Mateo Mejia</t>
  </si>
  <si>
    <t>Matthew LeWallen-Le</t>
  </si>
  <si>
    <t>Camron Reddell</t>
  </si>
  <si>
    <t>Jacob Taylor</t>
  </si>
  <si>
    <t>Hunter Bacci</t>
  </si>
  <si>
    <t>Christian Goodrum</t>
  </si>
  <si>
    <t>Andrew Gibson</t>
  </si>
  <si>
    <t>Dawson Sanders</t>
  </si>
  <si>
    <t>Will Welch</t>
  </si>
  <si>
    <t>Hunter McGee</t>
  </si>
  <si>
    <t>Braydon Bennett</t>
  </si>
  <si>
    <t>Cody Sutton</t>
  </si>
  <si>
    <t>Noah Fields</t>
  </si>
  <si>
    <t>Peyton Hacker</t>
  </si>
  <si>
    <t>Jack Haber</t>
  </si>
  <si>
    <t>Jace Burns</t>
  </si>
  <si>
    <t>Sam Jones</t>
  </si>
  <si>
    <t>Ryan Trostel</t>
  </si>
  <si>
    <t xml:space="preserve">Shaw Cotter </t>
  </si>
  <si>
    <t>RJ Rieman</t>
  </si>
  <si>
    <t>Ben Howard</t>
  </si>
  <si>
    <t>Jack McNeill</t>
  </si>
  <si>
    <t>Luke Morgan</t>
  </si>
  <si>
    <t>Luke Thomison</t>
  </si>
  <si>
    <t>Tobyn Hood</t>
  </si>
  <si>
    <t>Jett Tekell</t>
  </si>
  <si>
    <t>Zach Navarro</t>
  </si>
  <si>
    <t>Connor McSwain</t>
  </si>
  <si>
    <t>Zachary Norsworthy</t>
  </si>
  <si>
    <t>Kade Jones</t>
  </si>
  <si>
    <t>Koby Wittrock</t>
  </si>
  <si>
    <t>Micah Finch</t>
  </si>
  <si>
    <t>Bradley Slovak</t>
  </si>
  <si>
    <t>Tanner Reynolds</t>
  </si>
  <si>
    <r>
      <t xml:space="preserve">Zac Banz - </t>
    </r>
    <r>
      <rPr>
        <b/>
        <sz val="12"/>
        <color theme="1"/>
        <rFont val="Calibri"/>
        <family val="2"/>
        <scheme val="minor"/>
      </rPr>
      <t>Glen Rose</t>
    </r>
  </si>
  <si>
    <r>
      <rPr>
        <sz val="12"/>
        <color theme="1"/>
        <rFont val="Calibri"/>
        <family val="2"/>
        <scheme val="minor"/>
      </rPr>
      <t xml:space="preserve">Nick Walden - </t>
    </r>
    <r>
      <rPr>
        <b/>
        <sz val="12"/>
        <color theme="1"/>
        <rFont val="Calibri"/>
        <family val="2"/>
        <scheme val="minor"/>
      </rPr>
      <t>Glen Rose</t>
    </r>
  </si>
  <si>
    <r>
      <t xml:space="preserve">Anthony Ursini- </t>
    </r>
    <r>
      <rPr>
        <b/>
        <sz val="11"/>
        <rFont val="Calibri"/>
        <family val="2"/>
        <scheme val="minor"/>
      </rPr>
      <t>HSAA</t>
    </r>
  </si>
  <si>
    <r>
      <t xml:space="preserve">Luke Foster- </t>
    </r>
    <r>
      <rPr>
        <b/>
        <sz val="11"/>
        <rFont val="Calibri"/>
        <family val="2"/>
        <scheme val="minor"/>
      </rPr>
      <t>Liberty</t>
    </r>
  </si>
  <si>
    <r>
      <t>Hunter Ford-</t>
    </r>
    <r>
      <rPr>
        <b/>
        <sz val="11"/>
        <rFont val="Calibri"/>
        <family val="2"/>
        <scheme val="minor"/>
      </rPr>
      <t>Lorena</t>
    </r>
  </si>
  <si>
    <r>
      <t xml:space="preserve">Bryson Pike- </t>
    </r>
    <r>
      <rPr>
        <b/>
        <sz val="11"/>
        <rFont val="Calibri"/>
        <family val="2"/>
        <scheme val="minor"/>
      </rPr>
      <t>Lorena</t>
    </r>
  </si>
  <si>
    <r>
      <t xml:space="preserve">Caidon Livingston- </t>
    </r>
    <r>
      <rPr>
        <b/>
        <sz val="11"/>
        <rFont val="Calibri"/>
        <family val="2"/>
        <scheme val="minor"/>
      </rPr>
      <t>Lorena</t>
    </r>
  </si>
  <si>
    <r>
      <t xml:space="preserve">Clayton Knight- </t>
    </r>
    <r>
      <rPr>
        <b/>
        <sz val="11"/>
        <rFont val="Calibri"/>
        <family val="2"/>
        <scheme val="minor"/>
      </rPr>
      <t>Waxahachie</t>
    </r>
  </si>
  <si>
    <r>
      <t xml:space="preserve">Jake Davis- </t>
    </r>
    <r>
      <rPr>
        <b/>
        <sz val="11"/>
        <rFont val="Calibri"/>
        <family val="2"/>
        <scheme val="minor"/>
      </rPr>
      <t>Waxahachie</t>
    </r>
  </si>
  <si>
    <r>
      <t xml:space="preserve">Josh Fater- </t>
    </r>
    <r>
      <rPr>
        <b/>
        <sz val="11"/>
        <rFont val="Calibri"/>
        <family val="2"/>
        <scheme val="minor"/>
      </rPr>
      <t>Waxahachie</t>
    </r>
  </si>
  <si>
    <t>Jake Holbrook</t>
  </si>
  <si>
    <t>Canyon Winters</t>
  </si>
  <si>
    <t>Jay Shero</t>
  </si>
  <si>
    <t>Jake Piland</t>
  </si>
  <si>
    <t>Christian Keto</t>
  </si>
  <si>
    <t>Dustin Anderson</t>
  </si>
  <si>
    <t>Landon Grizzell</t>
  </si>
  <si>
    <t>Sam Shade</t>
  </si>
  <si>
    <t>Graham Garrison</t>
  </si>
  <si>
    <t>R.J. Howell</t>
  </si>
  <si>
    <t>Ryan Willis</t>
  </si>
  <si>
    <t>Matthew Lowell</t>
  </si>
  <si>
    <t>Graham Folse</t>
  </si>
  <si>
    <t>Pierce Price</t>
  </si>
  <si>
    <t>Clif Armstrong</t>
  </si>
  <si>
    <t>Noah Smith</t>
  </si>
  <si>
    <t>Andrew Hall</t>
  </si>
  <si>
    <t>Jacob Cline</t>
  </si>
  <si>
    <t>Keaton Krawczynski</t>
  </si>
  <si>
    <t>Cade Smith</t>
  </si>
  <si>
    <t>Matthew Ackers</t>
  </si>
  <si>
    <t>Trinity Christian Blue</t>
  </si>
  <si>
    <t>TEAM PLACES</t>
  </si>
  <si>
    <t>Midlothian Heritage</t>
  </si>
  <si>
    <t>Trinity Christian White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</si>
</sst>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4" tint="-0.499984740745262"/>
      <name val="Calibri"/>
      <family val="2"/>
      <scheme val="minor"/>
    </font>
    <font>
      <b/>
      <sz val="16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Calibri"/>
      <scheme val="minor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9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1" xfId="0" applyFont="1" applyBorder="1"/>
    <xf numFmtId="0" fontId="3" fillId="0" borderId="1" xfId="0" applyFont="1" applyBorder="1"/>
    <xf numFmtId="0" fontId="5" fillId="0" borderId="1" xfId="0" applyFont="1" applyBorder="1"/>
    <xf numFmtId="0" fontId="6" fillId="0" borderId="1" xfId="0" applyFont="1" applyBorder="1"/>
    <xf numFmtId="0" fontId="0" fillId="0" borderId="1" xfId="0" applyBorder="1"/>
    <xf numFmtId="0" fontId="4" fillId="0" borderId="0" xfId="0" applyFont="1" applyBorder="1"/>
    <xf numFmtId="0" fontId="0" fillId="0" borderId="0" xfId="0" applyBorder="1"/>
    <xf numFmtId="0" fontId="3" fillId="0" borderId="0" xfId="0" applyFont="1" applyBorder="1"/>
    <xf numFmtId="0" fontId="9" fillId="0" borderId="0" xfId="0" applyFont="1"/>
    <xf numFmtId="0" fontId="8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2" fillId="0" borderId="1" xfId="0" applyFont="1" applyBorder="1"/>
    <xf numFmtId="0" fontId="13" fillId="0" borderId="0" xfId="0" applyFont="1"/>
    <xf numFmtId="0" fontId="10" fillId="0" borderId="0" xfId="0" applyFont="1" applyBorder="1"/>
    <xf numFmtId="0" fontId="10" fillId="0" borderId="0" xfId="0" applyFont="1" applyFill="1" applyBorder="1"/>
    <xf numFmtId="0" fontId="7" fillId="0" borderId="0" xfId="0" applyFont="1" applyBorder="1"/>
    <xf numFmtId="0" fontId="3" fillId="0" borderId="0" xfId="0" applyFont="1" applyFill="1" applyBorder="1"/>
    <xf numFmtId="0" fontId="14" fillId="0" borderId="0" xfId="0" applyFont="1"/>
    <xf numFmtId="0" fontId="3" fillId="0" borderId="0" xfId="0" applyFont="1"/>
  </cellXfs>
  <cellStyles count="3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6"/>
  <sheetViews>
    <sheetView tabSelected="1" topLeftCell="D8" workbookViewId="0">
      <selection activeCell="N28" sqref="N28"/>
    </sheetView>
  </sheetViews>
  <sheetFormatPr baseColWidth="10" defaultColWidth="8.83203125" defaultRowHeight="14" x14ac:dyDescent="0"/>
  <cols>
    <col min="1" max="1" width="20.5" customWidth="1"/>
    <col min="2" max="3" width="7.6640625" customWidth="1"/>
    <col min="4" max="4" width="7.1640625" customWidth="1"/>
    <col min="5" max="5" width="3.5" customWidth="1"/>
    <col min="6" max="6" width="21" customWidth="1"/>
    <col min="7" max="7" width="7.83203125" customWidth="1"/>
    <col min="8" max="8" width="8.1640625" customWidth="1"/>
    <col min="9" max="10" width="6.5" customWidth="1"/>
    <col min="11" max="11" width="32.5" customWidth="1"/>
    <col min="12" max="13" width="8.6640625" customWidth="1"/>
    <col min="14" max="14" width="7.6640625" customWidth="1"/>
  </cols>
  <sheetData>
    <row r="1" spans="1:14" ht="25">
      <c r="C1" s="9" t="s">
        <v>17</v>
      </c>
      <c r="K1" s="9" t="s">
        <v>17</v>
      </c>
    </row>
    <row r="3" spans="1:14" ht="20">
      <c r="A3" s="1" t="s">
        <v>1</v>
      </c>
      <c r="B3" s="1" t="s">
        <v>14</v>
      </c>
      <c r="C3" s="1" t="s">
        <v>15</v>
      </c>
      <c r="D3" s="1" t="s">
        <v>16</v>
      </c>
      <c r="E3" s="6"/>
      <c r="F3" s="1" t="s">
        <v>2</v>
      </c>
      <c r="G3" s="1" t="s">
        <v>14</v>
      </c>
      <c r="H3" s="1" t="s">
        <v>15</v>
      </c>
      <c r="I3" s="1" t="s">
        <v>16</v>
      </c>
      <c r="J3" s="6"/>
      <c r="K3" s="4" t="s">
        <v>18</v>
      </c>
      <c r="L3" s="1" t="s">
        <v>14</v>
      </c>
      <c r="M3" s="1" t="s">
        <v>15</v>
      </c>
      <c r="N3" s="1" t="s">
        <v>16</v>
      </c>
    </row>
    <row r="4" spans="1:14" ht="15">
      <c r="A4" s="11" t="s">
        <v>24</v>
      </c>
      <c r="B4" s="2">
        <v>81</v>
      </c>
      <c r="C4" s="2">
        <v>77</v>
      </c>
      <c r="D4" s="5">
        <f t="shared" ref="D4:D9" si="0">SUM(B4:C4)</f>
        <v>158</v>
      </c>
      <c r="E4" s="7"/>
      <c r="F4" s="13" t="s">
        <v>75</v>
      </c>
      <c r="G4" s="2">
        <v>67</v>
      </c>
      <c r="H4" s="2">
        <v>70</v>
      </c>
      <c r="I4" s="5">
        <f t="shared" ref="I4:I9" si="1">SUM(G4:H4)</f>
        <v>137</v>
      </c>
      <c r="J4" s="7"/>
      <c r="K4" s="10" t="s">
        <v>65</v>
      </c>
      <c r="L4" s="2">
        <v>81</v>
      </c>
      <c r="M4" s="2">
        <v>85</v>
      </c>
      <c r="N4" s="5">
        <f t="shared" ref="N4:N13" si="2">SUM(L4:M4)</f>
        <v>166</v>
      </c>
    </row>
    <row r="5" spans="1:14" ht="15">
      <c r="A5" s="11" t="s">
        <v>25</v>
      </c>
      <c r="B5" s="2">
        <v>89</v>
      </c>
      <c r="C5" s="2">
        <v>80</v>
      </c>
      <c r="D5" s="5">
        <f t="shared" si="0"/>
        <v>169</v>
      </c>
      <c r="E5" s="7"/>
      <c r="F5" s="13" t="s">
        <v>76</v>
      </c>
      <c r="G5" s="2">
        <v>72</v>
      </c>
      <c r="H5" s="2">
        <v>72</v>
      </c>
      <c r="I5" s="5">
        <f t="shared" si="1"/>
        <v>144</v>
      </c>
      <c r="J5" s="7"/>
      <c r="K5" s="2" t="s">
        <v>66</v>
      </c>
      <c r="L5" s="2">
        <v>105</v>
      </c>
      <c r="M5" s="2">
        <v>92</v>
      </c>
      <c r="N5" s="5">
        <f t="shared" si="2"/>
        <v>197</v>
      </c>
    </row>
    <row r="6" spans="1:14" ht="15">
      <c r="A6" s="11" t="s">
        <v>26</v>
      </c>
      <c r="B6" s="2">
        <v>94</v>
      </c>
      <c r="C6" s="2">
        <v>92</v>
      </c>
      <c r="D6" s="5">
        <f t="shared" si="0"/>
        <v>186</v>
      </c>
      <c r="E6" s="7"/>
      <c r="F6" s="13" t="s">
        <v>77</v>
      </c>
      <c r="G6" s="2">
        <v>80</v>
      </c>
      <c r="H6" s="2">
        <v>72</v>
      </c>
      <c r="I6" s="5">
        <f t="shared" si="1"/>
        <v>152</v>
      </c>
      <c r="J6" s="7"/>
      <c r="K6" s="11" t="s">
        <v>67</v>
      </c>
      <c r="L6" s="2">
        <v>85</v>
      </c>
      <c r="M6" s="2">
        <v>82</v>
      </c>
      <c r="N6" s="5">
        <f t="shared" si="2"/>
        <v>167</v>
      </c>
    </row>
    <row r="7" spans="1:14" ht="15">
      <c r="A7" s="11" t="s">
        <v>27</v>
      </c>
      <c r="B7" s="2">
        <v>88</v>
      </c>
      <c r="C7" s="2">
        <v>89</v>
      </c>
      <c r="D7" s="5">
        <f t="shared" si="0"/>
        <v>177</v>
      </c>
      <c r="E7" s="7"/>
      <c r="F7" s="13" t="s">
        <v>78</v>
      </c>
      <c r="G7" s="2">
        <v>77</v>
      </c>
      <c r="H7" s="2">
        <v>72</v>
      </c>
      <c r="I7" s="5">
        <f t="shared" si="1"/>
        <v>149</v>
      </c>
      <c r="J7" s="7"/>
      <c r="K7" s="11" t="s">
        <v>68</v>
      </c>
      <c r="L7" s="2">
        <v>78</v>
      </c>
      <c r="M7" s="2">
        <v>84</v>
      </c>
      <c r="N7" s="5">
        <f t="shared" si="2"/>
        <v>162</v>
      </c>
    </row>
    <row r="8" spans="1:14" ht="15">
      <c r="A8" s="2"/>
      <c r="B8" s="2"/>
      <c r="C8" s="2"/>
      <c r="D8" s="5">
        <f t="shared" si="0"/>
        <v>0</v>
      </c>
      <c r="E8" s="7"/>
      <c r="F8" s="13" t="s">
        <v>79</v>
      </c>
      <c r="G8" s="2">
        <v>78</v>
      </c>
      <c r="H8" s="2">
        <v>84</v>
      </c>
      <c r="I8" s="5">
        <f t="shared" si="1"/>
        <v>162</v>
      </c>
      <c r="J8" s="7"/>
      <c r="K8" s="11" t="s">
        <v>69</v>
      </c>
      <c r="L8" s="2">
        <v>86</v>
      </c>
      <c r="M8" s="2">
        <v>82</v>
      </c>
      <c r="N8" s="5">
        <f t="shared" si="2"/>
        <v>168</v>
      </c>
    </row>
    <row r="9" spans="1:14" ht="15">
      <c r="A9" s="2" t="s">
        <v>0</v>
      </c>
      <c r="B9" s="2">
        <f>SUM(SMALL(B4:B8,{1,2,3,4}))</f>
        <v>352</v>
      </c>
      <c r="C9" s="2">
        <f>SUM(SMALL(C4:C8,{1,2,3,4}))</f>
        <v>338</v>
      </c>
      <c r="D9" s="5">
        <f t="shared" si="0"/>
        <v>690</v>
      </c>
      <c r="E9" s="7"/>
      <c r="F9" s="2" t="s">
        <v>0</v>
      </c>
      <c r="G9" s="2">
        <f>SUM(SMALL(G4:G8,{1,2,3,4}))</f>
        <v>294</v>
      </c>
      <c r="H9" s="2">
        <f>SUM(SMALL(H4:H8,{1,2,3,4}))</f>
        <v>286</v>
      </c>
      <c r="I9" s="5">
        <f t="shared" si="1"/>
        <v>580</v>
      </c>
      <c r="J9" s="7"/>
      <c r="K9" s="11" t="s">
        <v>70</v>
      </c>
      <c r="L9" s="2">
        <v>78</v>
      </c>
      <c r="M9" s="2">
        <v>79</v>
      </c>
      <c r="N9" s="5">
        <f t="shared" si="2"/>
        <v>157</v>
      </c>
    </row>
    <row r="10" spans="1:14" ht="15">
      <c r="A10" s="8"/>
      <c r="B10" s="8"/>
      <c r="C10" s="8"/>
      <c r="D10" s="7"/>
      <c r="E10" s="7"/>
      <c r="F10" s="8"/>
      <c r="G10" s="8"/>
      <c r="H10" s="8"/>
      <c r="K10" s="11" t="s">
        <v>71</v>
      </c>
      <c r="L10" s="2">
        <v>90</v>
      </c>
      <c r="M10" s="2">
        <v>82</v>
      </c>
      <c r="N10" s="5">
        <f t="shared" si="2"/>
        <v>172</v>
      </c>
    </row>
    <row r="11" spans="1:14" ht="20">
      <c r="A11" s="1" t="s">
        <v>3</v>
      </c>
      <c r="B11" s="1" t="s">
        <v>14</v>
      </c>
      <c r="C11" s="1" t="s">
        <v>15</v>
      </c>
      <c r="D11" s="1" t="s">
        <v>16</v>
      </c>
      <c r="E11" s="7"/>
      <c r="F11" s="1" t="s">
        <v>5</v>
      </c>
      <c r="G11" s="1" t="s">
        <v>14</v>
      </c>
      <c r="H11" s="1" t="s">
        <v>15</v>
      </c>
      <c r="I11" s="1" t="s">
        <v>16</v>
      </c>
      <c r="J11" s="6"/>
      <c r="K11" s="11" t="s">
        <v>72</v>
      </c>
      <c r="L11" s="2">
        <v>86</v>
      </c>
      <c r="M11" s="2">
        <v>82</v>
      </c>
      <c r="N11" s="5">
        <f t="shared" si="2"/>
        <v>168</v>
      </c>
    </row>
    <row r="12" spans="1:14" ht="15">
      <c r="A12" s="13" t="s">
        <v>80</v>
      </c>
      <c r="B12" s="2">
        <v>72</v>
      </c>
      <c r="C12" s="2">
        <v>70</v>
      </c>
      <c r="D12" s="5">
        <f t="shared" ref="D12:D17" si="3">SUM(B12:C12)</f>
        <v>142</v>
      </c>
      <c r="E12" s="7"/>
      <c r="F12" s="11" t="s">
        <v>28</v>
      </c>
      <c r="G12" s="2">
        <v>71</v>
      </c>
      <c r="H12" s="2">
        <v>71</v>
      </c>
      <c r="I12" s="5">
        <f t="shared" ref="I12:I17" si="4">SUM(G12:H12)</f>
        <v>142</v>
      </c>
      <c r="J12" s="7"/>
      <c r="K12" s="11" t="s">
        <v>73</v>
      </c>
      <c r="L12" s="2">
        <v>89</v>
      </c>
      <c r="M12" s="2">
        <v>87</v>
      </c>
      <c r="N12" s="5">
        <f t="shared" si="2"/>
        <v>176</v>
      </c>
    </row>
    <row r="13" spans="1:14" ht="15">
      <c r="A13" s="13" t="s">
        <v>81</v>
      </c>
      <c r="B13" s="2">
        <v>84</v>
      </c>
      <c r="C13" s="2">
        <v>80</v>
      </c>
      <c r="D13" s="5">
        <f t="shared" si="3"/>
        <v>164</v>
      </c>
      <c r="E13" s="7"/>
      <c r="F13" s="11" t="s">
        <v>29</v>
      </c>
      <c r="G13" s="2">
        <v>74</v>
      </c>
      <c r="H13" s="2">
        <v>70</v>
      </c>
      <c r="I13" s="5">
        <f t="shared" si="4"/>
        <v>144</v>
      </c>
      <c r="J13" s="7"/>
      <c r="K13" s="11" t="s">
        <v>74</v>
      </c>
      <c r="L13" s="2">
        <v>91</v>
      </c>
      <c r="M13" s="2">
        <v>78</v>
      </c>
      <c r="N13" s="5">
        <f t="shared" si="2"/>
        <v>169</v>
      </c>
    </row>
    <row r="14" spans="1:14" ht="15">
      <c r="A14" s="13" t="s">
        <v>82</v>
      </c>
      <c r="B14" s="2">
        <v>82</v>
      </c>
      <c r="C14" s="2">
        <v>85</v>
      </c>
      <c r="D14" s="5">
        <f t="shared" si="3"/>
        <v>167</v>
      </c>
      <c r="E14" s="7"/>
      <c r="F14" s="11" t="s">
        <v>30</v>
      </c>
      <c r="G14" s="2">
        <v>73</v>
      </c>
      <c r="H14" s="2">
        <v>71</v>
      </c>
      <c r="I14" s="5">
        <f t="shared" si="4"/>
        <v>144</v>
      </c>
      <c r="J14" s="7"/>
      <c r="K14" s="15"/>
      <c r="L14" s="8"/>
      <c r="M14" s="8"/>
      <c r="N14" s="7"/>
    </row>
    <row r="15" spans="1:14" ht="15">
      <c r="A15" s="13" t="s">
        <v>83</v>
      </c>
      <c r="B15" s="2">
        <v>93</v>
      </c>
      <c r="C15" s="2">
        <v>93</v>
      </c>
      <c r="D15" s="5">
        <f t="shared" si="3"/>
        <v>186</v>
      </c>
      <c r="E15" s="7"/>
      <c r="F15" s="11" t="s">
        <v>31</v>
      </c>
      <c r="G15" s="2">
        <v>81</v>
      </c>
      <c r="H15" s="2">
        <v>72</v>
      </c>
      <c r="I15" s="5">
        <f t="shared" si="4"/>
        <v>153</v>
      </c>
      <c r="J15" s="7"/>
      <c r="K15" s="17" t="s">
        <v>97</v>
      </c>
      <c r="L15" s="8"/>
      <c r="M15" s="8"/>
      <c r="N15" s="7"/>
    </row>
    <row r="16" spans="1:14" ht="15">
      <c r="A16" s="13" t="s">
        <v>84</v>
      </c>
      <c r="B16" s="2">
        <v>85</v>
      </c>
      <c r="C16" s="2">
        <v>89</v>
      </c>
      <c r="D16" s="5">
        <f t="shared" si="3"/>
        <v>174</v>
      </c>
      <c r="E16" s="7"/>
      <c r="F16" s="11" t="s">
        <v>32</v>
      </c>
      <c r="G16" s="2">
        <v>72</v>
      </c>
      <c r="H16" s="2">
        <v>81</v>
      </c>
      <c r="I16" s="5">
        <f t="shared" si="4"/>
        <v>153</v>
      </c>
      <c r="J16" s="7"/>
      <c r="K16" s="16" t="s">
        <v>5</v>
      </c>
      <c r="L16" s="18">
        <v>574</v>
      </c>
    </row>
    <row r="17" spans="1:12" ht="15">
      <c r="A17" s="2" t="s">
        <v>0</v>
      </c>
      <c r="B17" s="2">
        <f>SUM(SMALL(B12:B16,{1,2,3,4}))</f>
        <v>323</v>
      </c>
      <c r="C17" s="2">
        <f>SUM(SMALL(C12:C16,{1,2,3,4}))</f>
        <v>324</v>
      </c>
      <c r="D17" s="5">
        <f t="shared" si="3"/>
        <v>647</v>
      </c>
      <c r="E17" s="7"/>
      <c r="F17" s="2" t="s">
        <v>0</v>
      </c>
      <c r="G17" s="2">
        <f>SUM(SMALL(G12:G16,{1,2,3,4}))</f>
        <v>290</v>
      </c>
      <c r="H17" s="2">
        <f>SUM(SMALL(H12:H16,{1,2,3,4}))</f>
        <v>284</v>
      </c>
      <c r="I17" s="5">
        <f t="shared" si="4"/>
        <v>574</v>
      </c>
      <c r="J17" s="7"/>
      <c r="K17" s="16" t="s">
        <v>2</v>
      </c>
      <c r="L17" s="19">
        <v>580</v>
      </c>
    </row>
    <row r="18" spans="1:12" ht="15">
      <c r="K18" s="16" t="s">
        <v>96</v>
      </c>
      <c r="L18" s="19">
        <v>587</v>
      </c>
    </row>
    <row r="19" spans="1:12" ht="20">
      <c r="A19" s="1" t="s">
        <v>6</v>
      </c>
      <c r="B19" s="1" t="s">
        <v>14</v>
      </c>
      <c r="C19" s="1" t="s">
        <v>15</v>
      </c>
      <c r="D19" s="1" t="s">
        <v>16</v>
      </c>
      <c r="F19" s="1" t="s">
        <v>7</v>
      </c>
      <c r="G19" s="1" t="s">
        <v>14</v>
      </c>
      <c r="H19" s="1" t="s">
        <v>15</v>
      </c>
      <c r="I19" s="1" t="s">
        <v>16</v>
      </c>
      <c r="J19" s="6"/>
      <c r="K19" s="16" t="s">
        <v>6</v>
      </c>
      <c r="L19" s="19">
        <v>617</v>
      </c>
    </row>
    <row r="20" spans="1:12" ht="15">
      <c r="A20" s="13" t="s">
        <v>85</v>
      </c>
      <c r="B20" s="2">
        <v>82</v>
      </c>
      <c r="C20" s="2">
        <v>76</v>
      </c>
      <c r="D20" s="5">
        <f t="shared" ref="D20:D25" si="5">SUM(B20:C20)</f>
        <v>158</v>
      </c>
      <c r="F20" s="13" t="s">
        <v>90</v>
      </c>
      <c r="G20" s="2">
        <v>76</v>
      </c>
      <c r="H20" s="2">
        <v>81</v>
      </c>
      <c r="I20" s="5">
        <f t="shared" ref="I20:I25" si="6">SUM(G20:H20)</f>
        <v>157</v>
      </c>
      <c r="J20" s="7"/>
      <c r="K20" s="16" t="s">
        <v>98</v>
      </c>
      <c r="L20" s="19">
        <v>626</v>
      </c>
    </row>
    <row r="21" spans="1:12" ht="15">
      <c r="A21" s="13" t="s">
        <v>86</v>
      </c>
      <c r="B21" s="2">
        <v>75</v>
      </c>
      <c r="C21" s="2">
        <v>75</v>
      </c>
      <c r="D21" s="5">
        <f t="shared" si="5"/>
        <v>150</v>
      </c>
      <c r="F21" s="13" t="s">
        <v>91</v>
      </c>
      <c r="G21" s="2">
        <v>84</v>
      </c>
      <c r="H21" s="2">
        <v>79</v>
      </c>
      <c r="I21" s="5">
        <f t="shared" si="6"/>
        <v>163</v>
      </c>
      <c r="J21" s="7"/>
      <c r="K21" s="16" t="s">
        <v>11</v>
      </c>
      <c r="L21" s="19">
        <v>635</v>
      </c>
    </row>
    <row r="22" spans="1:12" ht="15">
      <c r="A22" s="13" t="s">
        <v>87</v>
      </c>
      <c r="B22" s="2">
        <v>77</v>
      </c>
      <c r="C22" s="2">
        <v>79</v>
      </c>
      <c r="D22" s="5">
        <f t="shared" si="5"/>
        <v>156</v>
      </c>
      <c r="F22" s="13" t="s">
        <v>92</v>
      </c>
      <c r="G22" s="2">
        <v>81</v>
      </c>
      <c r="H22" s="2">
        <v>82</v>
      </c>
      <c r="I22" s="5">
        <f t="shared" si="6"/>
        <v>163</v>
      </c>
      <c r="J22" s="7"/>
      <c r="K22" s="16" t="s">
        <v>8</v>
      </c>
      <c r="L22" s="19">
        <v>638</v>
      </c>
    </row>
    <row r="23" spans="1:12" ht="15">
      <c r="A23" s="13" t="s">
        <v>88</v>
      </c>
      <c r="B23" s="2">
        <v>80</v>
      </c>
      <c r="C23" s="2">
        <v>76</v>
      </c>
      <c r="D23" s="5">
        <f t="shared" si="5"/>
        <v>156</v>
      </c>
      <c r="F23" s="13" t="s">
        <v>93</v>
      </c>
      <c r="G23" s="2">
        <v>79</v>
      </c>
      <c r="H23" s="2">
        <v>86</v>
      </c>
      <c r="I23" s="5">
        <f t="shared" si="6"/>
        <v>165</v>
      </c>
      <c r="J23" s="7"/>
      <c r="K23" s="16" t="s">
        <v>3</v>
      </c>
      <c r="L23" s="19">
        <v>647</v>
      </c>
    </row>
    <row r="24" spans="1:12" ht="15">
      <c r="A24" s="13" t="s">
        <v>89</v>
      </c>
      <c r="B24" s="2">
        <v>84</v>
      </c>
      <c r="C24" s="2">
        <v>76</v>
      </c>
      <c r="D24" s="5">
        <f t="shared" si="5"/>
        <v>160</v>
      </c>
      <c r="F24" s="2"/>
      <c r="G24" s="2"/>
      <c r="H24" s="2"/>
      <c r="I24" s="5">
        <f t="shared" si="6"/>
        <v>0</v>
      </c>
      <c r="J24" s="7"/>
      <c r="K24" s="16" t="s">
        <v>7</v>
      </c>
      <c r="L24" s="19">
        <v>648</v>
      </c>
    </row>
    <row r="25" spans="1:12" ht="15">
      <c r="A25" s="2" t="s">
        <v>0</v>
      </c>
      <c r="B25" s="2">
        <f>SUM(SMALL(B20:B24,{1,2,3,4}))</f>
        <v>314</v>
      </c>
      <c r="C25" s="2">
        <f>SUM(SMALL(C20:C24,{1,2,3,4}))</f>
        <v>303</v>
      </c>
      <c r="D25" s="5">
        <f t="shared" si="5"/>
        <v>617</v>
      </c>
      <c r="F25" s="2" t="s">
        <v>0</v>
      </c>
      <c r="G25" s="2">
        <f>SUM(SMALL(G20:G24,{1,2,3,4}))</f>
        <v>320</v>
      </c>
      <c r="H25" s="2">
        <f>SUM(SMALL(H20:H24,{1,2,3,4}))</f>
        <v>328</v>
      </c>
      <c r="I25" s="5">
        <f t="shared" si="6"/>
        <v>648</v>
      </c>
      <c r="J25" s="7"/>
      <c r="K25" s="16" t="s">
        <v>1</v>
      </c>
      <c r="L25" s="19">
        <v>690</v>
      </c>
    </row>
    <row r="26" spans="1:12" ht="15">
      <c r="K26" s="16" t="s">
        <v>12</v>
      </c>
      <c r="L26" s="20">
        <v>691</v>
      </c>
    </row>
    <row r="27" spans="1:12" ht="20">
      <c r="A27" s="1" t="s">
        <v>8</v>
      </c>
      <c r="B27" s="1" t="s">
        <v>14</v>
      </c>
      <c r="C27" s="1" t="s">
        <v>15</v>
      </c>
      <c r="D27" s="1" t="s">
        <v>16</v>
      </c>
      <c r="F27" s="1" t="s">
        <v>4</v>
      </c>
      <c r="G27" s="1" t="s">
        <v>14</v>
      </c>
      <c r="H27" s="1" t="s">
        <v>15</v>
      </c>
      <c r="I27" s="1" t="s">
        <v>16</v>
      </c>
      <c r="J27" s="6"/>
      <c r="K27" s="16" t="s">
        <v>9</v>
      </c>
      <c r="L27" s="19">
        <v>699</v>
      </c>
    </row>
    <row r="28" spans="1:12" ht="15">
      <c r="A28" s="11" t="s">
        <v>33</v>
      </c>
      <c r="B28" s="2">
        <v>81</v>
      </c>
      <c r="C28" s="2">
        <v>76</v>
      </c>
      <c r="D28" s="5">
        <f t="shared" ref="D28:D33" si="7">SUM(B28:C28)</f>
        <v>157</v>
      </c>
      <c r="F28" s="11" t="s">
        <v>38</v>
      </c>
      <c r="G28" s="2">
        <v>77</v>
      </c>
      <c r="H28" s="2">
        <v>75</v>
      </c>
      <c r="I28" s="5">
        <f t="shared" ref="I28:I33" si="8">SUM(G28:H28)</f>
        <v>152</v>
      </c>
      <c r="J28" s="7"/>
      <c r="K28" s="16" t="s">
        <v>99</v>
      </c>
      <c r="L28" s="19">
        <v>705</v>
      </c>
    </row>
    <row r="29" spans="1:12" ht="15">
      <c r="A29" s="11" t="s">
        <v>34</v>
      </c>
      <c r="B29" s="2">
        <v>84</v>
      </c>
      <c r="C29" s="2">
        <v>79</v>
      </c>
      <c r="D29" s="5">
        <f t="shared" si="7"/>
        <v>163</v>
      </c>
      <c r="F29" s="11" t="s">
        <v>39</v>
      </c>
      <c r="G29" s="2">
        <v>80</v>
      </c>
      <c r="H29" s="2">
        <v>77</v>
      </c>
      <c r="I29" s="5">
        <f t="shared" si="8"/>
        <v>157</v>
      </c>
      <c r="J29" s="7"/>
      <c r="K29" s="16" t="s">
        <v>13</v>
      </c>
      <c r="L29" s="20">
        <v>802</v>
      </c>
    </row>
    <row r="30" spans="1:12" ht="15">
      <c r="A30" s="11" t="s">
        <v>35</v>
      </c>
      <c r="B30" s="2">
        <v>80</v>
      </c>
      <c r="C30" s="2">
        <v>78</v>
      </c>
      <c r="D30" s="5">
        <f t="shared" si="7"/>
        <v>158</v>
      </c>
      <c r="F30" s="11" t="s">
        <v>40</v>
      </c>
      <c r="G30" s="2">
        <v>79</v>
      </c>
      <c r="H30" s="2">
        <v>77</v>
      </c>
      <c r="I30" s="5">
        <f t="shared" si="8"/>
        <v>156</v>
      </c>
      <c r="J30" s="7"/>
    </row>
    <row r="31" spans="1:12" ht="15">
      <c r="A31" s="11" t="s">
        <v>36</v>
      </c>
      <c r="B31" s="2">
        <v>84</v>
      </c>
      <c r="C31" s="2">
        <v>85</v>
      </c>
      <c r="D31" s="5">
        <f t="shared" si="7"/>
        <v>169</v>
      </c>
      <c r="F31" s="11" t="s">
        <v>41</v>
      </c>
      <c r="G31" s="2">
        <v>81</v>
      </c>
      <c r="H31" s="2">
        <v>85</v>
      </c>
      <c r="I31" s="5">
        <f t="shared" si="8"/>
        <v>166</v>
      </c>
      <c r="J31" s="7"/>
    </row>
    <row r="32" spans="1:12" ht="15">
      <c r="A32" s="11" t="s">
        <v>37</v>
      </c>
      <c r="B32" s="2">
        <v>102</v>
      </c>
      <c r="C32" s="2">
        <v>76</v>
      </c>
      <c r="D32" s="5">
        <f t="shared" si="7"/>
        <v>178</v>
      </c>
      <c r="F32" s="11" t="s">
        <v>42</v>
      </c>
      <c r="G32" s="2">
        <v>80</v>
      </c>
      <c r="H32" s="2">
        <v>81</v>
      </c>
      <c r="I32" s="5">
        <f t="shared" si="8"/>
        <v>161</v>
      </c>
      <c r="J32" s="7"/>
    </row>
    <row r="33" spans="1:12" ht="15">
      <c r="A33" s="2" t="s">
        <v>0</v>
      </c>
      <c r="B33" s="2">
        <f>SUM(SMALL(B28:B32,{1,2,3,4}))</f>
        <v>329</v>
      </c>
      <c r="C33" s="2">
        <f>SUM(SMALL(C28:C32,{1,2,3,4}))</f>
        <v>309</v>
      </c>
      <c r="D33" s="5">
        <f t="shared" si="7"/>
        <v>638</v>
      </c>
      <c r="F33" s="2" t="s">
        <v>0</v>
      </c>
      <c r="G33" s="2">
        <f>SUM(SMALL(G28:G32,{1,2,3,4}))</f>
        <v>316</v>
      </c>
      <c r="H33" s="2">
        <f>SUM(SMALL(H28:H32,{1,2,3,4}))</f>
        <v>310</v>
      </c>
      <c r="I33" s="5">
        <f t="shared" si="8"/>
        <v>626</v>
      </c>
      <c r="J33" s="7"/>
    </row>
    <row r="34" spans="1:12" ht="15">
      <c r="A34" s="8"/>
      <c r="B34" s="8"/>
      <c r="C34" s="8"/>
      <c r="D34" s="7"/>
      <c r="F34" s="8"/>
      <c r="G34" s="8"/>
      <c r="H34" s="8"/>
      <c r="I34" s="7"/>
      <c r="J34" s="7"/>
      <c r="K34" s="8"/>
      <c r="L34" s="8"/>
    </row>
    <row r="35" spans="1:12" ht="20">
      <c r="A35" s="1" t="s">
        <v>9</v>
      </c>
      <c r="B35" s="1" t="s">
        <v>14</v>
      </c>
      <c r="C35" s="1" t="s">
        <v>15</v>
      </c>
      <c r="D35" s="1" t="s">
        <v>16</v>
      </c>
      <c r="F35" s="3" t="s">
        <v>10</v>
      </c>
      <c r="G35" s="1" t="s">
        <v>14</v>
      </c>
      <c r="H35" s="1" t="s">
        <v>15</v>
      </c>
      <c r="I35" s="1" t="s">
        <v>16</v>
      </c>
      <c r="J35" s="6"/>
      <c r="K35" s="8"/>
      <c r="L35" s="8"/>
    </row>
    <row r="36" spans="1:12" ht="15">
      <c r="A36" s="11" t="s">
        <v>43</v>
      </c>
      <c r="B36" s="2">
        <v>82</v>
      </c>
      <c r="C36" s="2">
        <v>86</v>
      </c>
      <c r="D36" s="5">
        <f t="shared" ref="D36:D41" si="9">SUM(B36:C36)</f>
        <v>168</v>
      </c>
      <c r="F36" s="11" t="s">
        <v>19</v>
      </c>
      <c r="G36" s="2">
        <v>72</v>
      </c>
      <c r="H36" s="2">
        <v>73</v>
      </c>
      <c r="I36" s="5">
        <f t="shared" ref="I36:I41" si="10">SUM(G36:H36)</f>
        <v>145</v>
      </c>
      <c r="J36" s="7"/>
      <c r="K36" s="8"/>
      <c r="L36" s="8"/>
    </row>
    <row r="37" spans="1:12" ht="15">
      <c r="A37" s="11" t="s">
        <v>44</v>
      </c>
      <c r="B37" s="2">
        <v>97</v>
      </c>
      <c r="C37" s="2">
        <v>106</v>
      </c>
      <c r="D37" s="5">
        <f t="shared" si="9"/>
        <v>203</v>
      </c>
      <c r="F37" s="11" t="s">
        <v>20</v>
      </c>
      <c r="G37" s="2">
        <v>74</v>
      </c>
      <c r="H37" s="2">
        <v>68</v>
      </c>
      <c r="I37" s="5">
        <f t="shared" si="10"/>
        <v>142</v>
      </c>
      <c r="J37" s="7"/>
      <c r="K37" s="8"/>
      <c r="L37" s="8"/>
    </row>
    <row r="38" spans="1:12" ht="15">
      <c r="A38" s="11" t="s">
        <v>45</v>
      </c>
      <c r="B38" s="2">
        <v>86</v>
      </c>
      <c r="C38" s="2">
        <v>85</v>
      </c>
      <c r="D38" s="5">
        <f t="shared" si="9"/>
        <v>171</v>
      </c>
      <c r="F38" s="11" t="s">
        <v>21</v>
      </c>
      <c r="G38" s="2">
        <v>75</v>
      </c>
      <c r="H38" s="2">
        <v>79</v>
      </c>
      <c r="I38" s="5">
        <f t="shared" si="10"/>
        <v>154</v>
      </c>
      <c r="J38" s="7"/>
      <c r="K38" s="8"/>
      <c r="L38" s="8"/>
    </row>
    <row r="39" spans="1:12" ht="15">
      <c r="A39" s="11" t="s">
        <v>46</v>
      </c>
      <c r="B39" s="2">
        <v>107</v>
      </c>
      <c r="C39" s="2">
        <v>91</v>
      </c>
      <c r="D39" s="5">
        <f t="shared" si="9"/>
        <v>198</v>
      </c>
      <c r="F39" s="11" t="s">
        <v>22</v>
      </c>
      <c r="G39" s="2">
        <v>77</v>
      </c>
      <c r="H39" s="2">
        <v>75</v>
      </c>
      <c r="I39" s="5">
        <f t="shared" si="10"/>
        <v>152</v>
      </c>
      <c r="J39" s="7"/>
      <c r="K39" s="8"/>
      <c r="L39" s="8"/>
    </row>
    <row r="40" spans="1:12" ht="15">
      <c r="A40" s="11" t="s">
        <v>47</v>
      </c>
      <c r="B40" s="2">
        <v>88</v>
      </c>
      <c r="C40" s="2">
        <v>84</v>
      </c>
      <c r="D40" s="5">
        <f t="shared" si="9"/>
        <v>172</v>
      </c>
      <c r="F40" s="11" t="s">
        <v>23</v>
      </c>
      <c r="G40" s="2">
        <v>79</v>
      </c>
      <c r="H40" s="2">
        <v>73</v>
      </c>
      <c r="I40" s="5">
        <f t="shared" si="10"/>
        <v>152</v>
      </c>
      <c r="J40" s="7"/>
      <c r="K40" s="8"/>
      <c r="L40" s="8"/>
    </row>
    <row r="41" spans="1:12" ht="15">
      <c r="A41" s="2" t="s">
        <v>0</v>
      </c>
      <c r="B41" s="2">
        <f>SUM(SMALL(B36:B40,{1,2,3,4}))</f>
        <v>353</v>
      </c>
      <c r="C41" s="2">
        <f>SUM(SMALL(C36:C40,{1,2,3,4}))</f>
        <v>346</v>
      </c>
      <c r="D41" s="5">
        <f t="shared" si="9"/>
        <v>699</v>
      </c>
      <c r="F41" s="2" t="s">
        <v>0</v>
      </c>
      <c r="G41" s="2">
        <f>SUM(SMALL(G36:G40,{1,2,3,4}))</f>
        <v>298</v>
      </c>
      <c r="H41" s="2">
        <f>SUM(SMALL(H36:H40,{1,2,3,4}))</f>
        <v>289</v>
      </c>
      <c r="I41" s="5">
        <f t="shared" si="10"/>
        <v>587</v>
      </c>
      <c r="J41" s="7"/>
      <c r="K41" s="8"/>
      <c r="L41" s="8"/>
    </row>
    <row r="42" spans="1:12" ht="15">
      <c r="A42" s="8"/>
      <c r="B42" s="8"/>
      <c r="C42" s="8"/>
      <c r="D42" s="7"/>
      <c r="F42" s="8"/>
      <c r="G42" s="8"/>
      <c r="H42" s="8"/>
      <c r="I42" s="7"/>
      <c r="J42" s="7"/>
      <c r="K42" s="8"/>
      <c r="L42" s="8"/>
    </row>
    <row r="43" spans="1:12" ht="25">
      <c r="A43" s="8"/>
      <c r="B43" s="8"/>
      <c r="C43" s="9" t="s">
        <v>17</v>
      </c>
      <c r="D43" s="7"/>
      <c r="F43" s="8"/>
      <c r="G43" s="8"/>
      <c r="H43" s="8"/>
      <c r="I43" s="7"/>
      <c r="J43" s="7"/>
      <c r="K43" s="8"/>
      <c r="L43" s="8"/>
    </row>
    <row r="45" spans="1:12" ht="20">
      <c r="A45" s="4" t="s">
        <v>10</v>
      </c>
      <c r="B45" s="1" t="s">
        <v>14</v>
      </c>
      <c r="C45" s="1" t="s">
        <v>15</v>
      </c>
      <c r="D45" s="1" t="s">
        <v>16</v>
      </c>
      <c r="F45" s="4" t="s">
        <v>11</v>
      </c>
      <c r="G45" s="1" t="s">
        <v>14</v>
      </c>
      <c r="H45" s="1" t="s">
        <v>15</v>
      </c>
      <c r="I45" s="1" t="s">
        <v>16</v>
      </c>
      <c r="J45" s="6"/>
    </row>
    <row r="46" spans="1:12" ht="15">
      <c r="A46" s="11" t="s">
        <v>48</v>
      </c>
      <c r="B46" s="2">
        <v>83</v>
      </c>
      <c r="C46" s="2">
        <v>83</v>
      </c>
      <c r="D46" s="5">
        <f t="shared" ref="D46:D51" si="11">SUM(B46:C46)</f>
        <v>166</v>
      </c>
      <c r="F46" s="11" t="s">
        <v>53</v>
      </c>
      <c r="G46" s="2">
        <v>79</v>
      </c>
      <c r="H46" s="2">
        <v>74</v>
      </c>
      <c r="I46" s="5">
        <f t="shared" ref="I46:I51" si="12">SUM(G46:H46)</f>
        <v>153</v>
      </c>
      <c r="J46" s="7"/>
    </row>
    <row r="47" spans="1:12" ht="15">
      <c r="A47" s="11" t="s">
        <v>49</v>
      </c>
      <c r="B47" s="2">
        <v>91</v>
      </c>
      <c r="C47" s="2">
        <v>90</v>
      </c>
      <c r="D47" s="5">
        <f t="shared" si="11"/>
        <v>181</v>
      </c>
      <c r="F47" s="11" t="s">
        <v>54</v>
      </c>
      <c r="G47" s="2">
        <v>88</v>
      </c>
      <c r="H47" s="2">
        <v>80</v>
      </c>
      <c r="I47" s="5">
        <f t="shared" si="12"/>
        <v>168</v>
      </c>
      <c r="J47" s="7"/>
    </row>
    <row r="48" spans="1:12" ht="15">
      <c r="A48" s="11" t="s">
        <v>50</v>
      </c>
      <c r="B48" s="2">
        <v>96</v>
      </c>
      <c r="C48" s="2">
        <v>85</v>
      </c>
      <c r="D48" s="5">
        <f t="shared" si="11"/>
        <v>181</v>
      </c>
      <c r="F48" s="11" t="s">
        <v>55</v>
      </c>
      <c r="G48" s="2">
        <v>81</v>
      </c>
      <c r="H48" s="2">
        <v>82</v>
      </c>
      <c r="I48" s="5">
        <f t="shared" si="12"/>
        <v>163</v>
      </c>
      <c r="J48" s="7"/>
    </row>
    <row r="49" spans="1:11" ht="15">
      <c r="A49" s="11" t="s">
        <v>51</v>
      </c>
      <c r="B49" s="2">
        <v>91</v>
      </c>
      <c r="C49" s="2">
        <v>86</v>
      </c>
      <c r="D49" s="5">
        <f t="shared" si="11"/>
        <v>177</v>
      </c>
      <c r="F49" s="11" t="s">
        <v>56</v>
      </c>
      <c r="G49" s="2">
        <v>76</v>
      </c>
      <c r="H49" s="2">
        <v>80</v>
      </c>
      <c r="I49" s="5">
        <f t="shared" si="12"/>
        <v>156</v>
      </c>
      <c r="J49" s="7"/>
    </row>
    <row r="50" spans="1:11" ht="15">
      <c r="A50" s="11" t="s">
        <v>52</v>
      </c>
      <c r="B50" s="2">
        <v>97</v>
      </c>
      <c r="C50" s="2">
        <v>90</v>
      </c>
      <c r="D50" s="5">
        <f t="shared" si="11"/>
        <v>187</v>
      </c>
      <c r="F50" s="11" t="s">
        <v>57</v>
      </c>
      <c r="G50" s="2">
        <v>85</v>
      </c>
      <c r="H50" s="2">
        <v>80</v>
      </c>
      <c r="I50" s="5">
        <f t="shared" si="12"/>
        <v>165</v>
      </c>
      <c r="J50" s="7"/>
    </row>
    <row r="51" spans="1:11" ht="15">
      <c r="A51" s="2" t="s">
        <v>0</v>
      </c>
      <c r="B51" s="2">
        <f>SUM(SMALL(B46:B50,{1,2,3,4}))</f>
        <v>361</v>
      </c>
      <c r="C51" s="2">
        <f>SUM(SMALL(C46:C50,{1,2,3,4}))</f>
        <v>344</v>
      </c>
      <c r="D51" s="5">
        <f t="shared" si="11"/>
        <v>705</v>
      </c>
      <c r="F51" s="2" t="s">
        <v>0</v>
      </c>
      <c r="G51" s="2">
        <f>SUM(SMALL(G46:G50,{1,2,3,4}))</f>
        <v>321</v>
      </c>
      <c r="H51" s="2">
        <f>SUM(SMALL(H46:H50,{1,2,3,4}))</f>
        <v>314</v>
      </c>
      <c r="I51" s="5">
        <f t="shared" si="12"/>
        <v>635</v>
      </c>
      <c r="J51" s="7"/>
    </row>
    <row r="53" spans="1:11" ht="20">
      <c r="A53" s="4" t="s">
        <v>12</v>
      </c>
      <c r="B53" s="1" t="s">
        <v>14</v>
      </c>
      <c r="C53" s="1" t="s">
        <v>15</v>
      </c>
      <c r="D53" s="1" t="s">
        <v>16</v>
      </c>
      <c r="F53" s="4" t="s">
        <v>13</v>
      </c>
      <c r="G53" s="1" t="s">
        <v>14</v>
      </c>
      <c r="H53" s="1" t="s">
        <v>15</v>
      </c>
      <c r="I53" s="1" t="s">
        <v>16</v>
      </c>
      <c r="J53" s="6"/>
    </row>
    <row r="54" spans="1:11" ht="15">
      <c r="A54" s="11" t="s">
        <v>58</v>
      </c>
      <c r="B54" s="2">
        <v>82</v>
      </c>
      <c r="C54" s="2">
        <v>84</v>
      </c>
      <c r="D54" s="5">
        <f t="shared" ref="D54:D59" si="13">SUM(B54:C54)</f>
        <v>166</v>
      </c>
      <c r="F54" s="11" t="s">
        <v>63</v>
      </c>
      <c r="G54" s="2">
        <v>96</v>
      </c>
      <c r="H54" s="2">
        <v>89</v>
      </c>
      <c r="I54" s="5">
        <f t="shared" ref="I54:I59" si="14">SUM(G54:H54)</f>
        <v>185</v>
      </c>
      <c r="J54" s="7"/>
      <c r="K54" s="7"/>
    </row>
    <row r="55" spans="1:11" ht="15">
      <c r="A55" s="11" t="s">
        <v>59</v>
      </c>
      <c r="B55" s="2">
        <v>80</v>
      </c>
      <c r="C55" s="2">
        <v>77</v>
      </c>
      <c r="D55" s="5">
        <f t="shared" si="13"/>
        <v>157</v>
      </c>
      <c r="F55" s="11" t="s">
        <v>64</v>
      </c>
      <c r="G55" s="14">
        <v>95</v>
      </c>
      <c r="H55" s="2">
        <v>99</v>
      </c>
      <c r="I55" s="5">
        <f t="shared" si="14"/>
        <v>194</v>
      </c>
      <c r="J55" s="7"/>
      <c r="K55" s="7"/>
    </row>
    <row r="56" spans="1:11" ht="15">
      <c r="A56" s="12" t="s">
        <v>60</v>
      </c>
      <c r="B56" s="2">
        <v>94</v>
      </c>
      <c r="C56" s="2">
        <v>89</v>
      </c>
      <c r="D56" s="5">
        <f t="shared" si="13"/>
        <v>183</v>
      </c>
      <c r="F56" s="11" t="s">
        <v>94</v>
      </c>
      <c r="G56" s="2">
        <v>108</v>
      </c>
      <c r="H56" s="2">
        <v>108</v>
      </c>
      <c r="I56" s="5">
        <f t="shared" si="14"/>
        <v>216</v>
      </c>
      <c r="J56" s="7"/>
      <c r="K56" s="15"/>
    </row>
    <row r="57" spans="1:11" ht="15">
      <c r="A57" s="11" t="s">
        <v>61</v>
      </c>
      <c r="B57" s="2">
        <v>114</v>
      </c>
      <c r="C57" s="2">
        <v>87</v>
      </c>
      <c r="D57" s="5">
        <f t="shared" si="13"/>
        <v>201</v>
      </c>
      <c r="F57" s="11" t="s">
        <v>95</v>
      </c>
      <c r="G57" s="2">
        <v>103</v>
      </c>
      <c r="H57" s="2">
        <v>104</v>
      </c>
      <c r="I57" s="5">
        <v>207</v>
      </c>
      <c r="J57" s="7"/>
      <c r="K57" s="15"/>
    </row>
    <row r="58" spans="1:11" ht="15">
      <c r="A58" s="11" t="s">
        <v>62</v>
      </c>
      <c r="B58" s="2">
        <v>115</v>
      </c>
      <c r="C58" s="2">
        <v>73</v>
      </c>
      <c r="D58" s="5">
        <f t="shared" si="13"/>
        <v>188</v>
      </c>
      <c r="F58" s="5"/>
      <c r="G58" s="2"/>
      <c r="H58" s="2"/>
      <c r="I58" s="5">
        <f t="shared" si="14"/>
        <v>0</v>
      </c>
      <c r="J58" s="7"/>
      <c r="K58" s="7"/>
    </row>
    <row r="59" spans="1:11" ht="15">
      <c r="A59" s="2" t="s">
        <v>0</v>
      </c>
      <c r="B59" s="2">
        <f>SUM(SMALL(B54:B58,{1,2,3,4}))</f>
        <v>370</v>
      </c>
      <c r="C59" s="2">
        <f>SUM(SMALL(C54:C58,{1,2,3,4}))</f>
        <v>321</v>
      </c>
      <c r="D59" s="5">
        <f t="shared" si="13"/>
        <v>691</v>
      </c>
      <c r="F59" s="2" t="s">
        <v>0</v>
      </c>
      <c r="G59" s="2">
        <f>SUM(SMALL(G54:G58,{1,2,3,4}))</f>
        <v>402</v>
      </c>
      <c r="H59" s="2">
        <f>SUM(SMALL(H54:H58,{1,2,3,4}))</f>
        <v>400</v>
      </c>
      <c r="I59" s="5">
        <f t="shared" si="14"/>
        <v>802</v>
      </c>
      <c r="J59" s="7"/>
    </row>
    <row r="90" spans="10:10" ht="20">
      <c r="J90" s="6"/>
    </row>
    <row r="91" spans="10:10">
      <c r="J91" s="7"/>
    </row>
    <row r="92" spans="10:10">
      <c r="J92" s="7"/>
    </row>
    <row r="93" spans="10:10">
      <c r="J93" s="7"/>
    </row>
    <row r="94" spans="10:10">
      <c r="J94" s="7"/>
    </row>
    <row r="95" spans="10:10">
      <c r="J95" s="7"/>
    </row>
    <row r="96" spans="10:10">
      <c r="J96" s="7"/>
    </row>
    <row r="98" spans="10:10" ht="20">
      <c r="J98" s="6"/>
    </row>
    <row r="99" spans="10:10">
      <c r="J99" s="7"/>
    </row>
    <row r="100" spans="10:10">
      <c r="J100" s="7"/>
    </row>
    <row r="101" spans="10:10">
      <c r="J101" s="7"/>
    </row>
    <row r="102" spans="10:10">
      <c r="J102" s="7"/>
    </row>
    <row r="103" spans="10:10">
      <c r="J103" s="7"/>
    </row>
    <row r="104" spans="10:10">
      <c r="J104" s="7"/>
    </row>
    <row r="106" spans="10:10" ht="20">
      <c r="J106" s="6"/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B. Clifton</dc:creator>
  <cp:lastModifiedBy>Owen Clifton</cp:lastModifiedBy>
  <cp:lastPrinted>2017-09-29T01:34:45Z</cp:lastPrinted>
  <dcterms:created xsi:type="dcterms:W3CDTF">2017-09-28T18:22:55Z</dcterms:created>
  <dcterms:modified xsi:type="dcterms:W3CDTF">2017-09-30T22:48:48Z</dcterms:modified>
</cp:coreProperties>
</file>